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62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'Foglio1'!$A$1:$J$39</definedName>
  </definedNames>
  <calcPr fullCalcOnLoad="1"/>
</workbook>
</file>

<file path=xl/sharedStrings.xml><?xml version="1.0" encoding="utf-8"?>
<sst xmlns="http://schemas.openxmlformats.org/spreadsheetml/2006/main" count="48" uniqueCount="46">
  <si>
    <t>Categorie art.4 R.R. 2/2015</t>
  </si>
  <si>
    <t>Categoria assunta a riferimento</t>
  </si>
  <si>
    <t>abitanti</t>
  </si>
  <si>
    <t>mq.</t>
  </si>
  <si>
    <t>€/mq.</t>
  </si>
  <si>
    <t>€</t>
  </si>
  <si>
    <t>€/ab.</t>
  </si>
  <si>
    <t xml:space="preserve">Asili nido e scuole d'infanzia, scuole dell'obbligo, istruzione superiore </t>
  </si>
  <si>
    <t>Asili nido</t>
  </si>
  <si>
    <t>Scuole d’infanzia</t>
  </si>
  <si>
    <t xml:space="preserve">Scuole primarie </t>
  </si>
  <si>
    <t>Scuole secondarie 1°</t>
  </si>
  <si>
    <t>Delegazioni comunali e attrezzature culturali</t>
  </si>
  <si>
    <t>Centri sociali, attrezzature sanitarie</t>
  </si>
  <si>
    <t>Centri di vita associativa e strutture sociali</t>
  </si>
  <si>
    <t>Chiese ed altri edifici religiosi</t>
  </si>
  <si>
    <t>Mercati di quartiere, piazze e spazi liberi</t>
  </si>
  <si>
    <t>Strutture e spazi aperti o coperti attrezzati per mercati di quartiere</t>
  </si>
  <si>
    <t>Verde in parchi urbani, corridoi ecologici, impianti sportivi di quartiere</t>
  </si>
  <si>
    <t>TOTALE €</t>
  </si>
  <si>
    <t>Note alla tabella:</t>
  </si>
  <si>
    <t>Delegazioni comunali</t>
  </si>
  <si>
    <t>Attrezzature culturali</t>
  </si>
  <si>
    <t>Aree cimiteriali</t>
  </si>
  <si>
    <t>Spazi aperti e piazze di livello urbano</t>
  </si>
  <si>
    <t>Verde attrezzato e parchi urbani</t>
  </si>
  <si>
    <t>Impianti sportivi coperti</t>
  </si>
  <si>
    <t>1- Popolazione media servita dall'unità funzionale presa a riferimento</t>
  </si>
  <si>
    <t>2- Suc minima considerata per ciascun utente servito dall'unità funzionale</t>
  </si>
  <si>
    <t>3- Suc minima necessaria per il corretto funzionamento dell'unità funzionale</t>
  </si>
  <si>
    <t xml:space="preserve">4- Costo a mq di Suc dell'unità funzionale (preso a riferimento il costo di nuova costruzione per l'edilizia residenziale pubblica di cui al RR 2/2005) </t>
  </si>
  <si>
    <t xml:space="preserve">5- Costo totale dell'unità funzionale (colonna 3 X colonna 4) </t>
  </si>
  <si>
    <t xml:space="preserve">6- Incidenza del costo totale dell'unità funzionale rispetto alla popolazione servita (abitanti serviti) (colonna 5 diviso colonna 1) </t>
  </si>
  <si>
    <t xml:space="preserve">7- Percentuale di costo a carico di ogni abitante (tiene conto della specificità del servizio: 100% se rivolto a tutta la popolazione o inferiore se rivolto ad una sola fascia) </t>
  </si>
  <si>
    <t>8. Incidenza economica per mq di Suc (rapportata per abitante/utente servito assumendo un rapporto di mq 50 di Suc per abitante/utente ai sensi comma 4, art.38, RR 2/2015)</t>
  </si>
  <si>
    <t xml:space="preserve">La presente tabella è stata redatta ai fini della determinazione dell'incidenza economica a mq di Suc di edifici residenziali e per servizi riferita alle opere di urbanizzazione secondaria di competenza comunale, secondo quanto previsto dall'art.38, commi 3 e 4, RR 2/2015. Fa riferimento alle categorie di opere di cui all'art.4, comma 1, del RR 2/2015 e si basa su una ricognizione eseguita a campione sulle categorie più rappresentative di opere presenti nei Comuni  </t>
  </si>
  <si>
    <t>CONTRIBUTO DI URBANIZZAZIONE PER EDIFICI RESIDENZIALI E PER SERVIZI: INCIDENZA ECONOMICA OPERE DI URBANIZZAZIONE SECONDARIA</t>
  </si>
  <si>
    <r>
      <t>Popolazione</t>
    </r>
    <r>
      <rPr>
        <b/>
        <vertAlign val="superscript"/>
        <sz val="14"/>
        <color indexed="8"/>
        <rFont val="Calibri"/>
        <family val="2"/>
      </rPr>
      <t>1</t>
    </r>
  </si>
  <si>
    <r>
      <t>Suc/utente per Uf</t>
    </r>
    <r>
      <rPr>
        <b/>
        <vertAlign val="superscript"/>
        <sz val="14"/>
        <color indexed="8"/>
        <rFont val="Calibri"/>
        <family val="2"/>
      </rPr>
      <t>2</t>
    </r>
  </si>
  <si>
    <r>
      <t>Suc Uf</t>
    </r>
    <r>
      <rPr>
        <b/>
        <vertAlign val="superscript"/>
        <sz val="14"/>
        <color indexed="8"/>
        <rFont val="Calibri"/>
        <family val="2"/>
      </rPr>
      <t>3</t>
    </r>
  </si>
  <si>
    <r>
      <t>Costo</t>
    </r>
    <r>
      <rPr>
        <b/>
        <vertAlign val="superscript"/>
        <sz val="14"/>
        <color indexed="8"/>
        <rFont val="Calibri"/>
        <family val="2"/>
      </rPr>
      <t>4</t>
    </r>
  </si>
  <si>
    <r>
      <t>Costo totale Uf</t>
    </r>
    <r>
      <rPr>
        <b/>
        <vertAlign val="superscript"/>
        <sz val="14"/>
        <color indexed="8"/>
        <rFont val="Calibri"/>
        <family val="2"/>
      </rPr>
      <t>5</t>
    </r>
  </si>
  <si>
    <r>
      <t>Costo per popolazione servita</t>
    </r>
    <r>
      <rPr>
        <b/>
        <vertAlign val="superscript"/>
        <sz val="14"/>
        <color indexed="8"/>
        <rFont val="Calibri"/>
        <family val="2"/>
      </rPr>
      <t xml:space="preserve">6 </t>
    </r>
  </si>
  <si>
    <r>
      <t xml:space="preserve">% </t>
    </r>
    <r>
      <rPr>
        <b/>
        <vertAlign val="superscript"/>
        <sz val="14"/>
        <color indexed="8"/>
        <rFont val="Calibri"/>
        <family val="2"/>
      </rPr>
      <t>7</t>
    </r>
  </si>
  <si>
    <r>
      <t>Incidenza per mq Suc</t>
    </r>
    <r>
      <rPr>
        <b/>
        <vertAlign val="superscript"/>
        <sz val="14"/>
        <color indexed="8"/>
        <rFont val="Calibri"/>
        <family val="2"/>
      </rPr>
      <t>8</t>
    </r>
  </si>
  <si>
    <t>Vedi nota a pagina 4 per graduare il contributo nei vari Comuni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</si>
</sst>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indexed="8"/>
      <name val="Calibri"/>
      <family val="0"/>
    </font>
    <font>
      <sz val="12"/>
      <color indexed="8"/>
      <name val="Helv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Calibri"/>
      <family val="0"/>
    </font>
    <font>
      <sz val="8"/>
      <name val="Calibri"/>
      <family val="0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9"/>
      <name val="Helvetica"/>
      <family val="2"/>
    </font>
    <font>
      <sz val="12"/>
      <color indexed="14"/>
      <name val="Helvetica"/>
      <family val="2"/>
    </font>
    <font>
      <b/>
      <sz val="12"/>
      <color indexed="52"/>
      <name val="Helvetica"/>
      <family val="2"/>
    </font>
    <font>
      <b/>
      <sz val="12"/>
      <color indexed="9"/>
      <name val="Helvetica"/>
      <family val="2"/>
    </font>
    <font>
      <i/>
      <sz val="12"/>
      <color indexed="23"/>
      <name val="Helvetica"/>
      <family val="2"/>
    </font>
    <font>
      <sz val="12"/>
      <color indexed="17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2"/>
      <color indexed="62"/>
      <name val="Helvetica"/>
      <family val="2"/>
    </font>
    <font>
      <sz val="12"/>
      <color indexed="52"/>
      <name val="Helvetica"/>
      <family val="2"/>
    </font>
    <font>
      <sz val="12"/>
      <color indexed="60"/>
      <name val="Helvetica"/>
      <family val="2"/>
    </font>
    <font>
      <b/>
      <sz val="12"/>
      <color indexed="63"/>
      <name val="Helvetica"/>
      <family val="2"/>
    </font>
    <font>
      <b/>
      <sz val="18"/>
      <color indexed="10"/>
      <name val="Helvetica"/>
      <family val="2"/>
    </font>
    <font>
      <b/>
      <sz val="12"/>
      <color indexed="8"/>
      <name val="Helvetica"/>
      <family val="2"/>
    </font>
    <font>
      <sz val="12"/>
      <color indexed="53"/>
      <name val="Helvetica"/>
      <family val="2"/>
    </font>
    <font>
      <b/>
      <sz val="20"/>
      <color indexed="16"/>
      <name val="Calibri"/>
      <family val="2"/>
    </font>
    <font>
      <b/>
      <sz val="16"/>
      <color indexed="16"/>
      <name val="Calibri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b/>
      <sz val="12"/>
      <color rgb="FFFA7D00"/>
      <name val="Helvetica"/>
      <family val="2"/>
    </font>
    <font>
      <sz val="12"/>
      <color rgb="FFFA7D00"/>
      <name val="Helvetica"/>
      <family val="2"/>
    </font>
    <font>
      <b/>
      <sz val="12"/>
      <color theme="0"/>
      <name val="Helvetica"/>
      <family val="2"/>
    </font>
    <font>
      <sz val="12"/>
      <color rgb="FF3F3F76"/>
      <name val="Helvetica"/>
      <family val="2"/>
    </font>
    <font>
      <sz val="12"/>
      <color rgb="FF9C6500"/>
      <name val="Helvetica"/>
      <family val="2"/>
    </font>
    <font>
      <b/>
      <sz val="12"/>
      <color rgb="FF3F3F3F"/>
      <name val="Helvetica"/>
      <family val="2"/>
    </font>
    <font>
      <sz val="12"/>
      <color rgb="FFFF0000"/>
      <name val="Helvetica"/>
      <family val="2"/>
    </font>
    <font>
      <i/>
      <sz val="12"/>
      <color rgb="FF7F7F7F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2"/>
      <color theme="1"/>
      <name val="Helvetica"/>
      <family val="2"/>
    </font>
    <font>
      <sz val="12"/>
      <color rgb="FF9C0006"/>
      <name val="Helvetica"/>
      <family val="2"/>
    </font>
    <font>
      <sz val="12"/>
      <color rgb="FF006100"/>
      <name val="Helvetica"/>
      <family val="2"/>
    </font>
    <font>
      <b/>
      <sz val="16"/>
      <color rgb="FF800000"/>
      <name val="Calibri"/>
      <family val="2"/>
    </font>
    <font>
      <b/>
      <sz val="20"/>
      <color rgb="FF800000"/>
      <name val="Calibri"/>
      <family val="2"/>
    </font>
    <font>
      <b/>
      <sz val="16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16" xfId="0" applyNumberFormat="1" applyFont="1" applyFill="1" applyBorder="1" applyAlignment="1">
      <alignment vertical="center" wrapText="1"/>
    </xf>
    <xf numFmtId="0" fontId="0" fillId="33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49" fontId="7" fillId="33" borderId="18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3" fontId="11" fillId="33" borderId="18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4" fontId="11" fillId="33" borderId="18" xfId="0" applyNumberFormat="1" applyFont="1" applyFill="1" applyBorder="1" applyAlignment="1">
      <alignment horizontal="right" vertical="center" wrapText="1"/>
    </xf>
    <xf numFmtId="2" fontId="11" fillId="33" borderId="18" xfId="0" applyNumberFormat="1" applyFont="1" applyFill="1" applyBorder="1" applyAlignment="1">
      <alignment horizontal="right" vertical="center" wrapText="1"/>
    </xf>
    <xf numFmtId="9" fontId="11" fillId="33" borderId="18" xfId="0" applyNumberFormat="1" applyFont="1" applyFill="1" applyBorder="1" applyAlignment="1">
      <alignment horizontal="center" vertical="center" wrapText="1"/>
    </xf>
    <xf numFmtId="2" fontId="11" fillId="33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2" fontId="11" fillId="0" borderId="18" xfId="0" applyNumberFormat="1" applyFont="1" applyFill="1" applyBorder="1" applyAlignment="1">
      <alignment horizontal="right" vertical="center" wrapText="1"/>
    </xf>
    <xf numFmtId="9" fontId="11" fillId="0" borderId="18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49" fontId="10" fillId="33" borderId="21" xfId="0" applyNumberFormat="1" applyFont="1" applyFill="1" applyBorder="1" applyAlignment="1">
      <alignment horizontal="left" vertical="center" wrapText="1"/>
    </xf>
    <xf numFmtId="49" fontId="10" fillId="33" borderId="22" xfId="0" applyNumberFormat="1" applyFont="1" applyFill="1" applyBorder="1" applyAlignment="1">
      <alignment horizontal="left" vertical="center" wrapText="1"/>
    </xf>
    <xf numFmtId="49" fontId="10" fillId="33" borderId="23" xfId="0" applyNumberFormat="1" applyFont="1" applyFill="1" applyBorder="1" applyAlignment="1">
      <alignment horizontal="left" vertical="center" wrapText="1"/>
    </xf>
    <xf numFmtId="49" fontId="10" fillId="33" borderId="24" xfId="0" applyNumberFormat="1" applyFont="1" applyFill="1" applyBorder="1" applyAlignment="1">
      <alignment horizontal="left" vertical="center" wrapText="1"/>
    </xf>
    <xf numFmtId="49" fontId="10" fillId="33" borderId="25" xfId="0" applyNumberFormat="1" applyFont="1" applyFill="1" applyBorder="1" applyAlignment="1">
      <alignment horizontal="left" vertical="center" wrapText="1"/>
    </xf>
    <xf numFmtId="49" fontId="10" fillId="33" borderId="26" xfId="0" applyNumberFormat="1" applyFont="1" applyFill="1" applyBorder="1" applyAlignment="1">
      <alignment horizontal="left" vertical="center" wrapText="1"/>
    </xf>
    <xf numFmtId="0" fontId="50" fillId="33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0" fontId="7" fillId="33" borderId="35" xfId="0" applyNumberFormat="1" applyFont="1" applyFill="1" applyBorder="1" applyAlignment="1">
      <alignment horizontal="center" vertical="center" wrapText="1"/>
    </xf>
    <xf numFmtId="49" fontId="9" fillId="33" borderId="36" xfId="0" applyNumberFormat="1" applyFont="1" applyFill="1" applyBorder="1" applyAlignment="1">
      <alignment horizontal="center" vertical="center" wrapText="1"/>
    </xf>
    <xf numFmtId="0" fontId="9" fillId="33" borderId="37" xfId="0" applyNumberFormat="1" applyFont="1" applyFill="1" applyBorder="1" applyAlignment="1">
      <alignment horizontal="center" vertical="center" wrapText="1"/>
    </xf>
    <xf numFmtId="0" fontId="9" fillId="33" borderId="38" xfId="0" applyNumberFormat="1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0" fontId="7" fillId="33" borderId="40" xfId="0" applyNumberFormat="1" applyFont="1" applyFill="1" applyBorder="1" applyAlignment="1">
      <alignment horizontal="center" vertical="center" wrapText="1"/>
    </xf>
    <xf numFmtId="0" fontId="7" fillId="33" borderId="41" xfId="0" applyNumberFormat="1" applyFont="1" applyFill="1" applyBorder="1" applyAlignment="1">
      <alignment horizontal="center" vertical="center" wrapText="1"/>
    </xf>
    <xf numFmtId="4" fontId="11" fillId="33" borderId="30" xfId="0" applyNumberFormat="1" applyFont="1" applyFill="1" applyBorder="1" applyAlignment="1">
      <alignment horizontal="right" vertical="center" wrapText="1"/>
    </xf>
    <xf numFmtId="4" fontId="11" fillId="33" borderId="31" xfId="0" applyNumberFormat="1" applyFont="1" applyFill="1" applyBorder="1" applyAlignment="1">
      <alignment horizontal="right" vertical="center" wrapText="1"/>
    </xf>
    <xf numFmtId="4" fontId="11" fillId="33" borderId="32" xfId="0" applyNumberFormat="1" applyFont="1" applyFill="1" applyBorder="1" applyAlignment="1">
      <alignment horizontal="right" vertical="center" wrapText="1"/>
    </xf>
    <xf numFmtId="0" fontId="11" fillId="33" borderId="30" xfId="0" applyNumberFormat="1" applyFont="1" applyFill="1" applyBorder="1" applyAlignment="1">
      <alignment horizontal="center" vertical="center" wrapText="1"/>
    </xf>
    <xf numFmtId="0" fontId="11" fillId="33" borderId="31" xfId="0" applyNumberFormat="1" applyFont="1" applyFill="1" applyBorder="1" applyAlignment="1">
      <alignment horizontal="center" vertical="center" wrapText="1"/>
    </xf>
    <xf numFmtId="0" fontId="11" fillId="33" borderId="32" xfId="0" applyNumberFormat="1" applyFont="1" applyFill="1" applyBorder="1" applyAlignment="1">
      <alignment horizontal="center" vertical="center" wrapText="1"/>
    </xf>
    <xf numFmtId="3" fontId="11" fillId="33" borderId="30" xfId="0" applyNumberFormat="1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 wrapText="1"/>
    </xf>
    <xf numFmtId="3" fontId="11" fillId="33" borderId="32" xfId="0" applyNumberFormat="1" applyFont="1" applyFill="1" applyBorder="1" applyAlignment="1">
      <alignment horizontal="center" vertical="center" wrapText="1"/>
    </xf>
    <xf numFmtId="9" fontId="11" fillId="33" borderId="30" xfId="0" applyNumberFormat="1" applyFont="1" applyFill="1" applyBorder="1" applyAlignment="1">
      <alignment horizontal="center" vertical="center" wrapText="1"/>
    </xf>
    <xf numFmtId="9" fontId="11" fillId="33" borderId="31" xfId="0" applyNumberFormat="1" applyFont="1" applyFill="1" applyBorder="1" applyAlignment="1">
      <alignment horizontal="center" vertical="center" wrapText="1"/>
    </xf>
    <xf numFmtId="9" fontId="11" fillId="33" borderId="32" xfId="0" applyNumberFormat="1" applyFont="1" applyFill="1" applyBorder="1" applyAlignment="1">
      <alignment horizontal="center" vertical="center" wrapText="1"/>
    </xf>
    <xf numFmtId="2" fontId="11" fillId="33" borderId="30" xfId="0" applyNumberFormat="1" applyFont="1" applyFill="1" applyBorder="1" applyAlignment="1">
      <alignment horizontal="center" vertical="center" wrapText="1"/>
    </xf>
    <xf numFmtId="2" fontId="11" fillId="33" borderId="31" xfId="0" applyNumberFormat="1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49" fontId="9" fillId="33" borderId="42" xfId="0" applyNumberFormat="1" applyFont="1" applyFill="1" applyBorder="1" applyAlignment="1">
      <alignment horizontal="center" vertical="center" wrapText="1"/>
    </xf>
    <xf numFmtId="49" fontId="9" fillId="33" borderId="37" xfId="0" applyNumberFormat="1" applyFont="1" applyFill="1" applyBorder="1" applyAlignment="1">
      <alignment horizontal="center" vertical="center" wrapText="1"/>
    </xf>
    <xf numFmtId="49" fontId="9" fillId="33" borderId="43" xfId="0" applyNumberFormat="1" applyFont="1" applyFill="1" applyBorder="1" applyAlignment="1">
      <alignment horizontal="center" vertical="center" wrapText="1"/>
    </xf>
    <xf numFmtId="49" fontId="3" fillId="33" borderId="4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0" fontId="10" fillId="33" borderId="34" xfId="0" applyNumberFormat="1" applyFont="1" applyFill="1" applyBorder="1" applyAlignment="1">
      <alignment horizontal="center" vertical="center" wrapText="1"/>
    </xf>
    <xf numFmtId="0" fontId="10" fillId="33" borderId="35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49" fontId="9" fillId="33" borderId="38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C34EB"/>
      <rgbColor rgb="00FFFFCC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view="pageBreakPreview" zoomScaleNormal="200" zoomScaleSheetLayoutView="100" zoomScalePageLayoutView="0" workbookViewId="0" topLeftCell="A14">
      <selection activeCell="F37" sqref="F37"/>
    </sheetView>
  </sheetViews>
  <sheetFormatPr defaultColWidth="8.8515625" defaultRowHeight="14.25" customHeight="1"/>
  <cols>
    <col min="1" max="1" width="31.00390625" style="1" customWidth="1"/>
    <col min="2" max="2" width="32.7109375" style="1" customWidth="1"/>
    <col min="3" max="3" width="19.421875" style="1" customWidth="1"/>
    <col min="4" max="4" width="19.140625" style="1" customWidth="1"/>
    <col min="5" max="5" width="17.57421875" style="1" customWidth="1"/>
    <col min="6" max="6" width="14.140625" style="1" customWidth="1"/>
    <col min="7" max="7" width="20.140625" style="1" customWidth="1"/>
    <col min="8" max="8" width="31.7109375" style="1" customWidth="1"/>
    <col min="9" max="9" width="18.140625" style="1" customWidth="1"/>
    <col min="10" max="10" width="29.7109375" style="1" customWidth="1"/>
    <col min="11" max="254" width="8.8515625" style="1" customWidth="1"/>
  </cols>
  <sheetData>
    <row r="1" spans="1:10" ht="19.5" customHeigh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5.75" customHeight="1" thickBot="1">
      <c r="A2" s="4"/>
      <c r="B2" s="5"/>
      <c r="C2" s="5"/>
      <c r="D2" s="5"/>
      <c r="E2" s="5"/>
      <c r="F2" s="6"/>
      <c r="G2" s="5"/>
      <c r="H2" s="5"/>
      <c r="I2" s="5"/>
      <c r="J2" s="5"/>
    </row>
    <row r="3" spans="1:10" ht="38.25" customHeight="1">
      <c r="A3" s="54" t="s">
        <v>0</v>
      </c>
      <c r="B3" s="46" t="s">
        <v>1</v>
      </c>
      <c r="C3" s="43" t="s">
        <v>37</v>
      </c>
      <c r="D3" s="43" t="s">
        <v>38</v>
      </c>
      <c r="E3" s="43" t="s">
        <v>39</v>
      </c>
      <c r="F3" s="43" t="s">
        <v>40</v>
      </c>
      <c r="G3" s="43" t="s">
        <v>41</v>
      </c>
      <c r="H3" s="43" t="s">
        <v>42</v>
      </c>
      <c r="I3" s="43" t="s">
        <v>43</v>
      </c>
      <c r="J3" s="43" t="s">
        <v>44</v>
      </c>
    </row>
    <row r="4" spans="1:10" ht="15" customHeight="1">
      <c r="A4" s="55"/>
      <c r="B4" s="47"/>
      <c r="C4" s="44"/>
      <c r="D4" s="44"/>
      <c r="E4" s="44"/>
      <c r="F4" s="44"/>
      <c r="G4" s="44"/>
      <c r="H4" s="44"/>
      <c r="I4" s="52"/>
      <c r="J4" s="44"/>
    </row>
    <row r="5" spans="1:10" ht="15" customHeight="1">
      <c r="A5" s="55"/>
      <c r="B5" s="47"/>
      <c r="C5" s="44"/>
      <c r="D5" s="44"/>
      <c r="E5" s="44"/>
      <c r="F5" s="44"/>
      <c r="G5" s="44"/>
      <c r="H5" s="44"/>
      <c r="I5" s="52"/>
      <c r="J5" s="44"/>
    </row>
    <row r="6" spans="1:10" ht="15" customHeight="1">
      <c r="A6" s="55"/>
      <c r="B6" s="47"/>
      <c r="C6" s="44"/>
      <c r="D6" s="44"/>
      <c r="E6" s="44"/>
      <c r="F6" s="44"/>
      <c r="G6" s="44"/>
      <c r="H6" s="44"/>
      <c r="I6" s="52"/>
      <c r="J6" s="44"/>
    </row>
    <row r="7" spans="1:10" ht="15.75" customHeight="1">
      <c r="A7" s="55"/>
      <c r="B7" s="47"/>
      <c r="C7" s="45"/>
      <c r="D7" s="45"/>
      <c r="E7" s="45"/>
      <c r="F7" s="45"/>
      <c r="G7" s="45"/>
      <c r="H7" s="45"/>
      <c r="I7" s="53"/>
      <c r="J7" s="45"/>
    </row>
    <row r="8" spans="1:10" ht="18" customHeight="1" thickBot="1">
      <c r="A8" s="56"/>
      <c r="B8" s="48"/>
      <c r="C8" s="13" t="s">
        <v>2</v>
      </c>
      <c r="D8" s="13" t="s">
        <v>3</v>
      </c>
      <c r="E8" s="13" t="s">
        <v>3</v>
      </c>
      <c r="F8" s="13" t="s">
        <v>4</v>
      </c>
      <c r="G8" s="13" t="s">
        <v>5</v>
      </c>
      <c r="H8" s="13" t="s">
        <v>6</v>
      </c>
      <c r="I8" s="14"/>
      <c r="J8" s="13" t="s">
        <v>4</v>
      </c>
    </row>
    <row r="9" spans="1:10" ht="18" customHeight="1" thickBot="1">
      <c r="A9" s="49" t="s">
        <v>7</v>
      </c>
      <c r="B9" s="16" t="s">
        <v>8</v>
      </c>
      <c r="C9" s="18">
        <v>6284</v>
      </c>
      <c r="D9" s="19">
        <f aca="true" t="shared" si="0" ref="D9:D18">E9/C9</f>
        <v>0.06365372374283895</v>
      </c>
      <c r="E9" s="19">
        <v>400</v>
      </c>
      <c r="F9" s="18">
        <v>1554</v>
      </c>
      <c r="G9" s="20">
        <f aca="true" t="shared" si="1" ref="G9:G16">E9*F9</f>
        <v>621600</v>
      </c>
      <c r="H9" s="21">
        <f aca="true" t="shared" si="2" ref="H9:H16">G9/C9</f>
        <v>98.91788669637174</v>
      </c>
      <c r="I9" s="22">
        <v>0.3</v>
      </c>
      <c r="J9" s="23">
        <f aca="true" t="shared" si="3" ref="J9:J16">(H9/50)*(I9)</f>
        <v>0.5935073201782304</v>
      </c>
    </row>
    <row r="10" spans="1:10" ht="20.25" customHeight="1" thickBot="1">
      <c r="A10" s="50"/>
      <c r="B10" s="16" t="s">
        <v>9</v>
      </c>
      <c r="C10" s="18">
        <v>3877</v>
      </c>
      <c r="D10" s="19">
        <f t="shared" si="0"/>
        <v>0.15475883415011607</v>
      </c>
      <c r="E10" s="19">
        <v>600</v>
      </c>
      <c r="F10" s="18">
        <v>1554</v>
      </c>
      <c r="G10" s="20">
        <f t="shared" si="1"/>
        <v>932400</v>
      </c>
      <c r="H10" s="21">
        <f t="shared" si="2"/>
        <v>240.49522826928037</v>
      </c>
      <c r="I10" s="22">
        <v>0.5</v>
      </c>
      <c r="J10" s="23">
        <f t="shared" si="3"/>
        <v>2.4049522826928036</v>
      </c>
    </row>
    <row r="11" spans="1:10" ht="17.25" customHeight="1" thickBot="1">
      <c r="A11" s="50"/>
      <c r="B11" s="16" t="s">
        <v>10</v>
      </c>
      <c r="C11" s="18">
        <v>3037</v>
      </c>
      <c r="D11" s="19">
        <f t="shared" si="0"/>
        <v>0.3292723081988805</v>
      </c>
      <c r="E11" s="19">
        <v>1000</v>
      </c>
      <c r="F11" s="18">
        <v>1554</v>
      </c>
      <c r="G11" s="20">
        <f t="shared" si="1"/>
        <v>1554000</v>
      </c>
      <c r="H11" s="21">
        <f t="shared" si="2"/>
        <v>511.68916694106025</v>
      </c>
      <c r="I11" s="22">
        <v>0.5</v>
      </c>
      <c r="J11" s="23">
        <f t="shared" si="3"/>
        <v>5.116891669410602</v>
      </c>
    </row>
    <row r="12" spans="1:10" ht="22.5" customHeight="1" thickBot="1">
      <c r="A12" s="51"/>
      <c r="B12" s="16" t="s">
        <v>11</v>
      </c>
      <c r="C12" s="18">
        <v>4796</v>
      </c>
      <c r="D12" s="19">
        <f t="shared" si="0"/>
        <v>0.22935779816513763</v>
      </c>
      <c r="E12" s="19">
        <v>1100</v>
      </c>
      <c r="F12" s="18">
        <v>1554</v>
      </c>
      <c r="G12" s="20">
        <f t="shared" si="1"/>
        <v>1709400</v>
      </c>
      <c r="H12" s="21">
        <f t="shared" si="2"/>
        <v>356.42201834862385</v>
      </c>
      <c r="I12" s="22">
        <v>0.5</v>
      </c>
      <c r="J12" s="23">
        <f t="shared" si="3"/>
        <v>3.5642201834862384</v>
      </c>
    </row>
    <row r="13" spans="1:10" ht="27.75" customHeight="1" thickBot="1">
      <c r="A13" s="72" t="s">
        <v>12</v>
      </c>
      <c r="B13" s="16" t="s">
        <v>21</v>
      </c>
      <c r="C13" s="18">
        <v>5000</v>
      </c>
      <c r="D13" s="19">
        <f t="shared" si="0"/>
        <v>0.08</v>
      </c>
      <c r="E13" s="19">
        <v>400</v>
      </c>
      <c r="F13" s="18">
        <v>1554</v>
      </c>
      <c r="G13" s="20">
        <f t="shared" si="1"/>
        <v>621600</v>
      </c>
      <c r="H13" s="21">
        <f t="shared" si="2"/>
        <v>124.32</v>
      </c>
      <c r="I13" s="22">
        <v>1</v>
      </c>
      <c r="J13" s="23">
        <f t="shared" si="3"/>
        <v>2.4863999999999997</v>
      </c>
    </row>
    <row r="14" spans="1:10" ht="27.75" customHeight="1">
      <c r="A14" s="82"/>
      <c r="B14" s="16" t="s">
        <v>22</v>
      </c>
      <c r="C14" s="18">
        <v>3000</v>
      </c>
      <c r="D14" s="19">
        <f t="shared" si="0"/>
        <v>0.13333333333333333</v>
      </c>
      <c r="E14" s="19">
        <v>400</v>
      </c>
      <c r="F14" s="18">
        <v>1554</v>
      </c>
      <c r="G14" s="20">
        <f>E14*F14</f>
        <v>621600</v>
      </c>
      <c r="H14" s="21">
        <f>G14/C14</f>
        <v>207.2</v>
      </c>
      <c r="I14" s="22">
        <v>1</v>
      </c>
      <c r="J14" s="23">
        <f>(H14/50)*(I14)</f>
        <v>4.144</v>
      </c>
    </row>
    <row r="15" spans="1:10" ht="33.75" customHeight="1">
      <c r="A15" s="15" t="s">
        <v>13</v>
      </c>
      <c r="B15" s="16" t="s">
        <v>14</v>
      </c>
      <c r="C15" s="18">
        <v>5000</v>
      </c>
      <c r="D15" s="19">
        <f t="shared" si="0"/>
        <v>0.16</v>
      </c>
      <c r="E15" s="19">
        <v>800</v>
      </c>
      <c r="F15" s="18">
        <v>1554</v>
      </c>
      <c r="G15" s="20">
        <f t="shared" si="1"/>
        <v>1243200</v>
      </c>
      <c r="H15" s="21">
        <f t="shared" si="2"/>
        <v>248.64</v>
      </c>
      <c r="I15" s="22">
        <v>1</v>
      </c>
      <c r="J15" s="23">
        <f t="shared" si="3"/>
        <v>4.972799999999999</v>
      </c>
    </row>
    <row r="16" spans="1:10" ht="27.75" customHeight="1" thickBot="1">
      <c r="A16" s="15" t="s">
        <v>15</v>
      </c>
      <c r="B16" s="17" t="s">
        <v>23</v>
      </c>
      <c r="C16" s="24">
        <v>5000</v>
      </c>
      <c r="D16" s="19">
        <f t="shared" si="0"/>
        <v>1</v>
      </c>
      <c r="E16" s="24">
        <v>5000</v>
      </c>
      <c r="F16" s="24">
        <v>200</v>
      </c>
      <c r="G16" s="25">
        <f t="shared" si="1"/>
        <v>1000000</v>
      </c>
      <c r="H16" s="26">
        <f t="shared" si="2"/>
        <v>200</v>
      </c>
      <c r="I16" s="27">
        <v>1</v>
      </c>
      <c r="J16" s="28">
        <f t="shared" si="3"/>
        <v>4</v>
      </c>
    </row>
    <row r="17" spans="1:10" ht="54" customHeight="1" thickBot="1">
      <c r="A17" s="72" t="s">
        <v>16</v>
      </c>
      <c r="B17" s="16" t="s">
        <v>17</v>
      </c>
      <c r="C17" s="18">
        <v>20000</v>
      </c>
      <c r="D17" s="19">
        <f t="shared" si="0"/>
        <v>0.05</v>
      </c>
      <c r="E17" s="19">
        <v>1000</v>
      </c>
      <c r="F17" s="18">
        <v>1554</v>
      </c>
      <c r="G17" s="20">
        <f>E17*F17</f>
        <v>1554000</v>
      </c>
      <c r="H17" s="21">
        <f>G17/C17</f>
        <v>77.7</v>
      </c>
      <c r="I17" s="22">
        <v>1</v>
      </c>
      <c r="J17" s="23">
        <f>(H17/50)*(I17)</f>
        <v>1.554</v>
      </c>
    </row>
    <row r="18" spans="1:10" ht="39.75" customHeight="1" thickBot="1">
      <c r="A18" s="82"/>
      <c r="B18" s="16" t="s">
        <v>24</v>
      </c>
      <c r="C18" s="18">
        <v>5000</v>
      </c>
      <c r="D18" s="19">
        <f t="shared" si="0"/>
        <v>0.8</v>
      </c>
      <c r="E18" s="19">
        <v>4000</v>
      </c>
      <c r="F18" s="18">
        <v>300</v>
      </c>
      <c r="G18" s="20">
        <f>E18*F18</f>
        <v>1200000</v>
      </c>
      <c r="H18" s="21">
        <f>G18/C18</f>
        <v>240</v>
      </c>
      <c r="I18" s="22">
        <v>1</v>
      </c>
      <c r="J18" s="23">
        <f>(H18/50)*(I18)</f>
        <v>4.8</v>
      </c>
    </row>
    <row r="19" spans="1:10" ht="18.75" customHeight="1">
      <c r="A19" s="72" t="s">
        <v>18</v>
      </c>
      <c r="B19" s="77" t="s">
        <v>25</v>
      </c>
      <c r="C19" s="63">
        <v>5000</v>
      </c>
      <c r="D19" s="60">
        <v>0.13333333333333333</v>
      </c>
      <c r="E19" s="60">
        <v>15000</v>
      </c>
      <c r="F19" s="60">
        <v>50</v>
      </c>
      <c r="G19" s="57">
        <f>E19*F19</f>
        <v>750000</v>
      </c>
      <c r="H19" s="69">
        <f>G19/C19</f>
        <v>150</v>
      </c>
      <c r="I19" s="66">
        <v>1</v>
      </c>
      <c r="J19" s="69">
        <f>(H19/50)*(I19)</f>
        <v>3</v>
      </c>
    </row>
    <row r="20" spans="1:10" ht="15" customHeight="1">
      <c r="A20" s="73"/>
      <c r="B20" s="78"/>
      <c r="C20" s="64"/>
      <c r="D20" s="61"/>
      <c r="E20" s="61"/>
      <c r="F20" s="61"/>
      <c r="G20" s="58"/>
      <c r="H20" s="70"/>
      <c r="I20" s="67"/>
      <c r="J20" s="70"/>
    </row>
    <row r="21" spans="1:10" ht="41.25" customHeight="1" thickBot="1">
      <c r="A21" s="73"/>
      <c r="B21" s="79"/>
      <c r="C21" s="65"/>
      <c r="D21" s="62"/>
      <c r="E21" s="62"/>
      <c r="F21" s="62"/>
      <c r="G21" s="59"/>
      <c r="H21" s="71"/>
      <c r="I21" s="68"/>
      <c r="J21" s="71"/>
    </row>
    <row r="22" spans="1:10" ht="18.75" customHeight="1">
      <c r="A22" s="73"/>
      <c r="B22" s="77" t="s">
        <v>26</v>
      </c>
      <c r="C22" s="63">
        <v>15000</v>
      </c>
      <c r="D22" s="60">
        <v>0.13333333333333333</v>
      </c>
      <c r="E22" s="60">
        <v>500</v>
      </c>
      <c r="F22" s="60">
        <v>1554</v>
      </c>
      <c r="G22" s="57">
        <f>E22*F22</f>
        <v>777000</v>
      </c>
      <c r="H22" s="69">
        <f>G22/C22</f>
        <v>51.8</v>
      </c>
      <c r="I22" s="66">
        <v>1</v>
      </c>
      <c r="J22" s="69">
        <f>(H22/50)*(I22)</f>
        <v>1.036</v>
      </c>
    </row>
    <row r="23" spans="1:10" ht="15" customHeight="1">
      <c r="A23" s="73"/>
      <c r="B23" s="78"/>
      <c r="C23" s="64"/>
      <c r="D23" s="61"/>
      <c r="E23" s="61"/>
      <c r="F23" s="61"/>
      <c r="G23" s="58"/>
      <c r="H23" s="70"/>
      <c r="I23" s="67"/>
      <c r="J23" s="70"/>
    </row>
    <row r="24" spans="1:10" ht="41.25" customHeight="1" thickBot="1">
      <c r="A24" s="74"/>
      <c r="B24" s="79"/>
      <c r="C24" s="65"/>
      <c r="D24" s="62"/>
      <c r="E24" s="62"/>
      <c r="F24" s="62"/>
      <c r="G24" s="59"/>
      <c r="H24" s="71"/>
      <c r="I24" s="68"/>
      <c r="J24" s="71"/>
    </row>
    <row r="25" spans="1:10" ht="15.75" customHeight="1" thickBot="1">
      <c r="A25" s="7"/>
      <c r="B25" s="8"/>
      <c r="C25" s="9"/>
      <c r="D25" s="9"/>
      <c r="E25" s="9"/>
      <c r="F25" s="10"/>
      <c r="G25" s="75" t="s">
        <v>19</v>
      </c>
      <c r="H25" s="76"/>
      <c r="I25" s="76"/>
      <c r="J25" s="29">
        <f>J9+J10+J11+J12+J13+J14+J15+J16+J17+J18+J19+J22</f>
        <v>37.67277145576787</v>
      </c>
    </row>
    <row r="26" spans="1:10" ht="12" customHeight="1">
      <c r="A26" s="2"/>
      <c r="B26" s="11"/>
      <c r="C26" s="11"/>
      <c r="D26" s="11"/>
      <c r="E26" s="11"/>
      <c r="F26" s="12"/>
      <c r="G26" s="11"/>
      <c r="H26" s="11"/>
      <c r="I26" s="11"/>
      <c r="J26" s="11"/>
    </row>
    <row r="27" spans="1:10" ht="18" customHeight="1">
      <c r="A27" s="30" t="s">
        <v>20</v>
      </c>
      <c r="B27" s="2"/>
      <c r="C27" s="2"/>
      <c r="D27" s="2"/>
      <c r="E27" s="2"/>
      <c r="F27" s="3"/>
      <c r="G27" s="2"/>
      <c r="H27" s="2"/>
      <c r="I27" s="2"/>
      <c r="J27" s="2"/>
    </row>
    <row r="28" spans="1:10" ht="1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23.25" customHeight="1">
      <c r="A29" s="37"/>
      <c r="B29" s="38"/>
      <c r="C29" s="38"/>
      <c r="D29" s="38"/>
      <c r="E29" s="38"/>
      <c r="F29" s="38"/>
      <c r="G29" s="38"/>
      <c r="H29" s="38"/>
      <c r="I29" s="38"/>
      <c r="J29" s="39"/>
    </row>
    <row r="30" spans="1:10" ht="22.5" customHeight="1">
      <c r="A30" s="83" t="s">
        <v>45</v>
      </c>
      <c r="B30" s="2"/>
      <c r="C30" s="2"/>
      <c r="D30" s="2"/>
      <c r="E30" s="2"/>
      <c r="F30" s="3"/>
      <c r="G30" s="2"/>
      <c r="H30" s="2"/>
      <c r="I30" s="2"/>
      <c r="J30" s="2"/>
    </row>
    <row r="31" spans="1:10" ht="15" customHeight="1">
      <c r="A31" s="31" t="s">
        <v>27</v>
      </c>
      <c r="B31" s="32"/>
      <c r="C31" s="32"/>
      <c r="D31" s="32"/>
      <c r="E31" s="32"/>
      <c r="F31" s="33"/>
      <c r="G31" s="32"/>
      <c r="H31" s="2"/>
      <c r="I31" s="2"/>
      <c r="J31" s="2"/>
    </row>
    <row r="32" spans="1:10" ht="15" customHeight="1">
      <c r="A32" s="31" t="s">
        <v>28</v>
      </c>
      <c r="B32" s="32"/>
      <c r="C32" s="32"/>
      <c r="D32" s="32"/>
      <c r="E32" s="32"/>
      <c r="F32" s="33"/>
      <c r="G32" s="32"/>
      <c r="H32" s="2"/>
      <c r="I32" s="2"/>
      <c r="J32" s="2"/>
    </row>
    <row r="33" spans="1:10" ht="15" customHeight="1">
      <c r="A33" s="31" t="s">
        <v>29</v>
      </c>
      <c r="B33" s="32"/>
      <c r="C33" s="32"/>
      <c r="D33" s="32"/>
      <c r="E33" s="32"/>
      <c r="F33" s="33"/>
      <c r="G33" s="32"/>
      <c r="H33" s="2"/>
      <c r="I33" s="2"/>
      <c r="J33" s="2"/>
    </row>
    <row r="34" spans="1:10" ht="15" customHeight="1">
      <c r="A34" s="31" t="s">
        <v>30</v>
      </c>
      <c r="B34" s="32"/>
      <c r="C34" s="32"/>
      <c r="D34" s="32"/>
      <c r="E34" s="32"/>
      <c r="F34" s="33"/>
      <c r="G34" s="32"/>
      <c r="H34" s="2"/>
      <c r="I34" s="2"/>
      <c r="J34" s="2"/>
    </row>
    <row r="35" spans="1:10" ht="15" customHeight="1">
      <c r="A35" s="31" t="s">
        <v>31</v>
      </c>
      <c r="B35" s="32"/>
      <c r="C35" s="32"/>
      <c r="D35" s="32"/>
      <c r="E35" s="32"/>
      <c r="F35" s="33"/>
      <c r="G35" s="32"/>
      <c r="H35" s="2"/>
      <c r="I35" s="2"/>
      <c r="J35" s="2"/>
    </row>
    <row r="36" spans="1:10" ht="15" customHeight="1">
      <c r="A36" s="31" t="s">
        <v>32</v>
      </c>
      <c r="B36" s="32"/>
      <c r="C36" s="32"/>
      <c r="D36" s="32"/>
      <c r="E36" s="32"/>
      <c r="F36" s="33"/>
      <c r="G36" s="32"/>
      <c r="H36" s="2"/>
      <c r="I36" s="2"/>
      <c r="J36" s="2"/>
    </row>
    <row r="37" spans="1:10" ht="15" customHeight="1">
      <c r="A37" s="31" t="s">
        <v>33</v>
      </c>
      <c r="B37" s="32"/>
      <c r="C37" s="32"/>
      <c r="D37" s="32"/>
      <c r="E37" s="32"/>
      <c r="F37" s="33"/>
      <c r="G37" s="32"/>
      <c r="H37" s="2"/>
      <c r="I37" s="2"/>
      <c r="J37" s="2"/>
    </row>
    <row r="38" spans="1:10" ht="15" customHeight="1">
      <c r="A38" s="31" t="s">
        <v>34</v>
      </c>
      <c r="B38" s="32"/>
      <c r="C38" s="32"/>
      <c r="D38" s="32"/>
      <c r="E38" s="32"/>
      <c r="F38" s="33"/>
      <c r="G38" s="32"/>
      <c r="H38" s="2"/>
      <c r="I38" s="2"/>
      <c r="J38" s="2"/>
    </row>
    <row r="39" spans="1:10" ht="45.75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</row>
  </sheetData>
  <sheetProtection/>
  <mergeCells count="36">
    <mergeCell ref="A39:J39"/>
    <mergeCell ref="A13:A14"/>
    <mergeCell ref="A17:A18"/>
    <mergeCell ref="B19:B21"/>
    <mergeCell ref="C19:C21"/>
    <mergeCell ref="D19:D21"/>
    <mergeCell ref="E19:E21"/>
    <mergeCell ref="F19:F21"/>
    <mergeCell ref="G19:G21"/>
    <mergeCell ref="H19:H21"/>
    <mergeCell ref="J19:J21"/>
    <mergeCell ref="A19:A24"/>
    <mergeCell ref="J22:J24"/>
    <mergeCell ref="G25:I25"/>
    <mergeCell ref="H22:H24"/>
    <mergeCell ref="I22:I24"/>
    <mergeCell ref="B22:B24"/>
    <mergeCell ref="A9:A12"/>
    <mergeCell ref="I3:I7"/>
    <mergeCell ref="A3:A8"/>
    <mergeCell ref="G22:G24"/>
    <mergeCell ref="F22:F24"/>
    <mergeCell ref="E22:E24"/>
    <mergeCell ref="D22:D24"/>
    <mergeCell ref="C22:C24"/>
    <mergeCell ref="I19:I21"/>
    <mergeCell ref="A28:J29"/>
    <mergeCell ref="A1:J1"/>
    <mergeCell ref="C3:C7"/>
    <mergeCell ref="B3:B8"/>
    <mergeCell ref="G3:G7"/>
    <mergeCell ref="F3:F7"/>
    <mergeCell ref="E3:E7"/>
    <mergeCell ref="D3:D7"/>
    <mergeCell ref="H3:H7"/>
    <mergeCell ref="J3:J7"/>
  </mergeCells>
  <printOptions horizontalCentered="1"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60" r:id="rId1"/>
  <headerFooter>
    <oddHeader>&amp;L&amp;"Calibri,Grassetto"&amp;24&amp;K05-017TABELLA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16384" width="8.8515625" style="1" customWidth="1"/>
  </cols>
  <sheetData>
    <row r="1" spans="1:5" ht="15" customHeight="1">
      <c r="A1" s="3"/>
      <c r="B1" s="3"/>
      <c r="C1" s="3"/>
      <c r="D1" s="3"/>
      <c r="E1" s="3"/>
    </row>
    <row r="2" spans="1:5" ht="15" customHeight="1">
      <c r="A2" s="3"/>
      <c r="B2" s="3"/>
      <c r="C2" s="3"/>
      <c r="D2" s="3"/>
      <c r="E2" s="3"/>
    </row>
    <row r="3" spans="1:5" ht="15" customHeight="1">
      <c r="A3" s="3"/>
      <c r="B3" s="3"/>
      <c r="C3" s="3"/>
      <c r="D3" s="3"/>
      <c r="E3" s="3"/>
    </row>
    <row r="4" spans="1:5" ht="15" customHeight="1">
      <c r="A4" s="3"/>
      <c r="B4" s="3"/>
      <c r="C4" s="3"/>
      <c r="D4" s="3"/>
      <c r="E4" s="3"/>
    </row>
    <row r="5" spans="1:5" ht="15" customHeight="1">
      <c r="A5" s="3"/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spans="1:5" ht="15" customHeight="1">
      <c r="A7" s="3"/>
      <c r="B7" s="3"/>
      <c r="C7" s="3"/>
      <c r="D7" s="3"/>
      <c r="E7" s="3"/>
    </row>
    <row r="8" spans="1:5" ht="15" customHeight="1">
      <c r="A8" s="3"/>
      <c r="B8" s="3"/>
      <c r="C8" s="3"/>
      <c r="D8" s="3"/>
      <c r="E8" s="3"/>
    </row>
    <row r="9" spans="1:5" ht="15" customHeight="1">
      <c r="A9" s="3"/>
      <c r="B9" s="3"/>
      <c r="C9" s="3"/>
      <c r="D9" s="3"/>
      <c r="E9" s="3"/>
    </row>
    <row r="10" spans="1:5" ht="15" customHeight="1">
      <c r="A10" s="3"/>
      <c r="B10" s="3"/>
      <c r="C10" s="3"/>
      <c r="D10" s="3"/>
      <c r="E10" s="3"/>
    </row>
  </sheetData>
  <sheetProtection/>
  <printOptions/>
  <pageMargins left="0.7" right="0.7" top="0.75" bottom="0.75" header="0.3" footer="0.3"/>
  <pageSetup horizontalDpi="600" verticalDpi="600" orientation="landscape"/>
  <headerFooter alignWithMargins="0"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16384" width="8.8515625" style="1" customWidth="1"/>
  </cols>
  <sheetData>
    <row r="1" spans="1:5" ht="15" customHeight="1">
      <c r="A1" s="3"/>
      <c r="B1" s="3"/>
      <c r="C1" s="3"/>
      <c r="D1" s="3"/>
      <c r="E1" s="3"/>
    </row>
    <row r="2" spans="1:5" ht="15" customHeight="1">
      <c r="A2" s="3"/>
      <c r="B2" s="3"/>
      <c r="C2" s="3"/>
      <c r="D2" s="3"/>
      <c r="E2" s="3"/>
    </row>
    <row r="3" spans="1:5" ht="15" customHeight="1">
      <c r="A3" s="3"/>
      <c r="B3" s="3"/>
      <c r="C3" s="3"/>
      <c r="D3" s="3"/>
      <c r="E3" s="3"/>
    </row>
    <row r="4" spans="1:5" ht="15" customHeight="1">
      <c r="A4" s="3"/>
      <c r="B4" s="3"/>
      <c r="C4" s="3"/>
      <c r="D4" s="3"/>
      <c r="E4" s="3"/>
    </row>
    <row r="5" spans="1:5" ht="15" customHeight="1">
      <c r="A5" s="3"/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spans="1:5" ht="15" customHeight="1">
      <c r="A7" s="3"/>
      <c r="B7" s="3"/>
      <c r="C7" s="3"/>
      <c r="D7" s="3"/>
      <c r="E7" s="3"/>
    </row>
    <row r="8" spans="1:5" ht="15" customHeight="1">
      <c r="A8" s="3"/>
      <c r="B8" s="3"/>
      <c r="C8" s="3"/>
      <c r="D8" s="3"/>
      <c r="E8" s="3"/>
    </row>
    <row r="9" spans="1:5" ht="15" customHeight="1">
      <c r="A9" s="3"/>
      <c r="B9" s="3"/>
      <c r="C9" s="3"/>
      <c r="D9" s="3"/>
      <c r="E9" s="3"/>
    </row>
    <row r="10" spans="1:5" ht="15" customHeight="1">
      <c r="A10" s="3"/>
      <c r="B10" s="3"/>
      <c r="C10" s="3"/>
      <c r="D10" s="3"/>
      <c r="E10" s="3"/>
    </row>
  </sheetData>
  <sheetProtection/>
  <printOptions/>
  <pageMargins left="0.7" right="0.7" top="0.75" bottom="0.75" header="0.3" footer="0.3"/>
  <pageSetup horizontalDpi="600" verticalDpi="600" orientation="landscape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Zampedri</dc:creator>
  <cp:keywords/>
  <dc:description/>
  <cp:lastModifiedBy>Admin</cp:lastModifiedBy>
  <cp:lastPrinted>2015-12-11T09:29:54Z</cp:lastPrinted>
  <dcterms:created xsi:type="dcterms:W3CDTF">2015-12-06T16:40:54Z</dcterms:created>
  <dcterms:modified xsi:type="dcterms:W3CDTF">2015-12-14T13:32:27Z</dcterms:modified>
  <cp:category/>
  <cp:version/>
  <cp:contentType/>
  <cp:contentStatus/>
</cp:coreProperties>
</file>